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S\Desktop\CBS routine\[Mission sentance] CadC-TcpP\Paper figures\Figure_5\Titration curve\Data_Processing\"/>
    </mc:Choice>
  </mc:AlternateContent>
  <bookViews>
    <workbookView xWindow="120" yWindow="120" windowWidth="9435" windowHeight="6915" activeTab="1"/>
  </bookViews>
  <sheets>
    <sheet name="Plate 1 - Sheet1" sheetId="1" r:id="rId1"/>
    <sheet name="Feuil1" sheetId="2" r:id="rId2"/>
  </sheets>
  <definedNames>
    <definedName name="MethodPointer1">304728992</definedName>
    <definedName name="MethodPointer2">0</definedName>
  </definedNames>
  <calcPr calcId="162913"/>
</workbook>
</file>

<file path=xl/calcChain.xml><?xml version="1.0" encoding="utf-8"?>
<calcChain xmlns="http://schemas.openxmlformats.org/spreadsheetml/2006/main">
  <c r="N29" i="2" l="1"/>
  <c r="M29" i="2"/>
  <c r="K29" i="2"/>
  <c r="J29" i="2"/>
  <c r="H29" i="2"/>
  <c r="G29" i="2"/>
  <c r="E29" i="2"/>
  <c r="D29" i="2"/>
  <c r="N28" i="2"/>
  <c r="M28" i="2"/>
  <c r="K28" i="2"/>
  <c r="J28" i="2"/>
  <c r="H28" i="2"/>
  <c r="G28" i="2"/>
  <c r="E28" i="2"/>
  <c r="D28" i="2"/>
  <c r="N27" i="2"/>
  <c r="M27" i="2"/>
  <c r="K27" i="2"/>
  <c r="J27" i="2"/>
  <c r="H27" i="2"/>
  <c r="G27" i="2"/>
  <c r="E27" i="2"/>
  <c r="D27" i="2"/>
  <c r="N26" i="2"/>
  <c r="M26" i="2"/>
  <c r="K26" i="2"/>
  <c r="J26" i="2"/>
  <c r="H26" i="2"/>
  <c r="G26" i="2"/>
  <c r="E26" i="2"/>
  <c r="D26" i="2"/>
  <c r="N25" i="2"/>
  <c r="M25" i="2"/>
  <c r="K25" i="2"/>
  <c r="J25" i="2"/>
  <c r="H25" i="2"/>
  <c r="G25" i="2"/>
  <c r="E25" i="2"/>
  <c r="D25" i="2"/>
  <c r="N24" i="2"/>
  <c r="M24" i="2"/>
  <c r="K24" i="2"/>
  <c r="J24" i="2"/>
  <c r="H24" i="2"/>
  <c r="G24" i="2"/>
  <c r="E24" i="2"/>
  <c r="D24" i="2"/>
  <c r="N23" i="2"/>
  <c r="M23" i="2"/>
  <c r="K23" i="2"/>
  <c r="J23" i="2"/>
  <c r="H23" i="2"/>
  <c r="G23" i="2"/>
  <c r="E23" i="2"/>
  <c r="D23" i="2"/>
  <c r="N22" i="2"/>
  <c r="M22" i="2"/>
  <c r="K22" i="2"/>
  <c r="J22" i="2"/>
  <c r="H22" i="2"/>
  <c r="G22" i="2"/>
  <c r="E22" i="2"/>
  <c r="D22" i="2"/>
</calcChain>
</file>

<file path=xl/sharedStrings.xml><?xml version="1.0" encoding="utf-8"?>
<sst xmlns="http://schemas.openxmlformats.org/spreadsheetml/2006/main" count="38" uniqueCount="38">
  <si>
    <t>Software Version</t>
  </si>
  <si>
    <t>3.03.14</t>
  </si>
  <si>
    <t>Experiment File Path:</t>
  </si>
  <si>
    <t>Protocol File Path:</t>
  </si>
  <si>
    <t>C:\Users\Public\Documents\Protocols\HungJu\CRPG_A580_scan.prt</t>
  </si>
  <si>
    <t>Plate Number</t>
  </si>
  <si>
    <t>Plate 1</t>
  </si>
  <si>
    <t>Date</t>
  </si>
  <si>
    <t>Time</t>
  </si>
  <si>
    <t>Reader Type:</t>
  </si>
  <si>
    <t>Synergy H1</t>
  </si>
  <si>
    <t>Reader Serial Number:</t>
  </si>
  <si>
    <t>Reading Type</t>
  </si>
  <si>
    <t>Reader</t>
  </si>
  <si>
    <t>Procedure Details</t>
  </si>
  <si>
    <t>Plate Type</t>
  </si>
  <si>
    <t>96 WELL PLATE</t>
  </si>
  <si>
    <t>Well Selection</t>
  </si>
  <si>
    <t>Runtime</t>
  </si>
  <si>
    <t>Eject plate on completion</t>
  </si>
  <si>
    <t>Shake</t>
  </si>
  <si>
    <t>Double Orbital: 0:10 (MM:SS)</t>
  </si>
  <si>
    <t>Frequency: 282 cpm (3 mm)</t>
  </si>
  <si>
    <t>Read</t>
  </si>
  <si>
    <t>Absorbance Endpoint</t>
  </si>
  <si>
    <t>Full Plate</t>
  </si>
  <si>
    <t>Wavelengths:  580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</si>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</sst>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6FA9D6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workbookViewId="0">
      <selection activeCell="C28" sqref="C28:N35"/>
    </sheetView>
  </sheetViews>
  <sheetFormatPr baseColWidth="10" defaultColWidth="9.140625" defaultRowHeight="12.75" x14ac:dyDescent="0.2"/>
  <cols>
    <col min="1" max="1" width="20.7109375" customWidth="1"/>
    <col min="2" max="2" width="12.7109375" customWidth="1"/>
  </cols>
  <sheetData>
    <row r="2" spans="1:2" x14ac:dyDescent="0.2">
      <c r="A2" t="s">
        <v>0</v>
      </c>
      <c r="B2" t="s">
        <v>1</v>
      </c>
    </row>
    <row r="4" spans="1:2" x14ac:dyDescent="0.2">
      <c r="A4" t="s">
        <v>2</v>
      </c>
    </row>
    <row r="5" spans="1:2" x14ac:dyDescent="0.2">
      <c r="A5" t="s">
        <v>3</v>
      </c>
      <c r="B5" t="s">
        <v>4</v>
      </c>
    </row>
    <row r="6" spans="1:2" x14ac:dyDescent="0.2">
      <c r="A6" t="s">
        <v>5</v>
      </c>
      <c r="B6" t="s">
        <v>6</v>
      </c>
    </row>
    <row r="7" spans="1:2" x14ac:dyDescent="0.2">
      <c r="A7" t="s">
        <v>7</v>
      </c>
      <c r="B7" s="1">
        <v>44042</v>
      </c>
    </row>
    <row r="8" spans="1:2" x14ac:dyDescent="0.2">
      <c r="A8" t="s">
        <v>8</v>
      </c>
      <c r="B8" s="2">
        <v>0.70484953703703701</v>
      </c>
    </row>
    <row r="9" spans="1:2" x14ac:dyDescent="0.2">
      <c r="A9" t="s">
        <v>9</v>
      </c>
      <c r="B9" t="s">
        <v>10</v>
      </c>
    </row>
    <row r="10" spans="1:2" x14ac:dyDescent="0.2">
      <c r="A10" t="s">
        <v>11</v>
      </c>
      <c r="B10">
        <v>18032017</v>
      </c>
    </row>
    <row r="11" spans="1:2" x14ac:dyDescent="0.2">
      <c r="A11" t="s">
        <v>12</v>
      </c>
      <c r="B11" t="s">
        <v>13</v>
      </c>
    </row>
    <row r="13" spans="1:2" x14ac:dyDescent="0.2">
      <c r="A13" s="3" t="s">
        <v>14</v>
      </c>
      <c r="B13" s="4"/>
    </row>
    <row r="14" spans="1:2" x14ac:dyDescent="0.2">
      <c r="A14" t="s">
        <v>15</v>
      </c>
      <c r="B14" t="s">
        <v>16</v>
      </c>
    </row>
    <row r="15" spans="1:2" x14ac:dyDescent="0.2">
      <c r="A15" t="s">
        <v>17</v>
      </c>
      <c r="B15" t="s">
        <v>18</v>
      </c>
    </row>
    <row r="16" spans="1:2" x14ac:dyDescent="0.2">
      <c r="A16" t="s">
        <v>19</v>
      </c>
    </row>
    <row r="17" spans="1:15" x14ac:dyDescent="0.2">
      <c r="A17" t="s">
        <v>20</v>
      </c>
      <c r="B17" t="s">
        <v>21</v>
      </c>
    </row>
    <row r="18" spans="1:15" x14ac:dyDescent="0.2">
      <c r="B18" t="s">
        <v>22</v>
      </c>
    </row>
    <row r="19" spans="1:15" x14ac:dyDescent="0.2">
      <c r="A19" t="s">
        <v>23</v>
      </c>
      <c r="B19" t="s">
        <v>24</v>
      </c>
    </row>
    <row r="20" spans="1:15" x14ac:dyDescent="0.2">
      <c r="B20" t="s">
        <v>25</v>
      </c>
    </row>
    <row r="21" spans="1:15" x14ac:dyDescent="0.2">
      <c r="B21" t="s">
        <v>26</v>
      </c>
    </row>
    <row r="22" spans="1:15" x14ac:dyDescent="0.2">
      <c r="B22" t="s">
        <v>27</v>
      </c>
    </row>
    <row r="24" spans="1:15" x14ac:dyDescent="0.2">
      <c r="A24" s="3" t="s">
        <v>28</v>
      </c>
      <c r="B24" s="4"/>
    </row>
    <row r="25" spans="1:15" x14ac:dyDescent="0.2">
      <c r="A25" t="s">
        <v>29</v>
      </c>
      <c r="B25">
        <v>25</v>
      </c>
    </row>
    <row r="27" spans="1:15" x14ac:dyDescent="0.2">
      <c r="B27" s="5"/>
      <c r="C27" s="6">
        <v>1</v>
      </c>
      <c r="D27" s="6">
        <v>2</v>
      </c>
      <c r="E27" s="6">
        <v>3</v>
      </c>
      <c r="F27" s="6">
        <v>4</v>
      </c>
      <c r="G27" s="6">
        <v>5</v>
      </c>
      <c r="H27" s="6">
        <v>6</v>
      </c>
      <c r="I27" s="6">
        <v>7</v>
      </c>
      <c r="J27" s="6">
        <v>8</v>
      </c>
      <c r="K27" s="6">
        <v>9</v>
      </c>
      <c r="L27" s="6">
        <v>10</v>
      </c>
      <c r="M27" s="6">
        <v>11</v>
      </c>
      <c r="N27" s="6">
        <v>12</v>
      </c>
    </row>
    <row r="28" spans="1:15" x14ac:dyDescent="0.2">
      <c r="B28" s="6" t="s">
        <v>30</v>
      </c>
      <c r="C28" s="7">
        <v>7.4999999999999997E-2</v>
      </c>
      <c r="D28" s="8">
        <v>6.9000000000000006E-2</v>
      </c>
      <c r="E28" s="7">
        <v>7.6999999999999999E-2</v>
      </c>
      <c r="F28" s="9">
        <v>9.2999999999999999E-2</v>
      </c>
      <c r="G28" s="10">
        <v>0.105</v>
      </c>
      <c r="H28" s="9">
        <v>9.8000000000000004E-2</v>
      </c>
      <c r="I28" s="11">
        <v>0.13</v>
      </c>
      <c r="J28" s="11">
        <v>0.14199999999999999</v>
      </c>
      <c r="K28" s="11">
        <v>0.14000000000000001</v>
      </c>
      <c r="L28" s="12">
        <v>0.20799999999999999</v>
      </c>
      <c r="M28" s="13">
        <v>0.215</v>
      </c>
      <c r="N28" s="13">
        <v>0.215</v>
      </c>
      <c r="O28" s="14">
        <v>580</v>
      </c>
    </row>
    <row r="29" spans="1:15" x14ac:dyDescent="0.2">
      <c r="B29" s="6" t="s">
        <v>31</v>
      </c>
      <c r="C29" s="7">
        <v>7.5999999999999998E-2</v>
      </c>
      <c r="D29" s="7">
        <v>7.9000000000000001E-2</v>
      </c>
      <c r="E29" s="7">
        <v>7.4999999999999997E-2</v>
      </c>
      <c r="F29" s="9">
        <v>0.1</v>
      </c>
      <c r="G29" s="9">
        <v>0.10100000000000001</v>
      </c>
      <c r="H29" s="9">
        <v>9.8000000000000004E-2</v>
      </c>
      <c r="I29" s="11">
        <v>0.13200000000000001</v>
      </c>
      <c r="J29" s="11">
        <v>0.14099999999999999</v>
      </c>
      <c r="K29" s="11">
        <v>0.14000000000000001</v>
      </c>
      <c r="L29" s="13">
        <v>0.214</v>
      </c>
      <c r="M29" s="13">
        <v>0.218</v>
      </c>
      <c r="N29" s="12">
        <v>0.20899999999999999</v>
      </c>
      <c r="O29" s="14">
        <v>580</v>
      </c>
    </row>
    <row r="30" spans="1:15" x14ac:dyDescent="0.2">
      <c r="B30" s="6" t="s">
        <v>32</v>
      </c>
      <c r="C30" s="7">
        <v>7.9000000000000001E-2</v>
      </c>
      <c r="D30" s="7">
        <v>7.8E-2</v>
      </c>
      <c r="E30" s="7">
        <v>7.6999999999999999E-2</v>
      </c>
      <c r="F30" s="9">
        <v>9.9000000000000005E-2</v>
      </c>
      <c r="G30" s="10">
        <v>0.10299999999999999</v>
      </c>
      <c r="H30" s="10">
        <v>0.105</v>
      </c>
      <c r="I30" s="11">
        <v>0.13800000000000001</v>
      </c>
      <c r="J30" s="15">
        <v>0.14399999999999999</v>
      </c>
      <c r="K30" s="15">
        <v>0.14799999999999999</v>
      </c>
      <c r="L30" s="13">
        <v>0.217</v>
      </c>
      <c r="M30" s="16">
        <v>0.23200000000000001</v>
      </c>
      <c r="N30" s="13">
        <v>0.216</v>
      </c>
      <c r="O30" s="14">
        <v>580</v>
      </c>
    </row>
    <row r="31" spans="1:15" x14ac:dyDescent="0.2">
      <c r="B31" s="6" t="s">
        <v>33</v>
      </c>
      <c r="C31" s="9">
        <v>8.7999999999999995E-2</v>
      </c>
      <c r="D31" s="7">
        <v>8.4000000000000005E-2</v>
      </c>
      <c r="E31" s="7">
        <v>7.8E-2</v>
      </c>
      <c r="F31" s="9">
        <v>9.9000000000000005E-2</v>
      </c>
      <c r="G31" s="10">
        <v>0.105</v>
      </c>
      <c r="H31" s="10">
        <v>0.106</v>
      </c>
      <c r="I31" s="15">
        <v>0.14599999999999999</v>
      </c>
      <c r="J31" s="15">
        <v>0.14799999999999999</v>
      </c>
      <c r="K31" s="15">
        <v>0.152</v>
      </c>
      <c r="L31" s="13">
        <v>0.218</v>
      </c>
      <c r="M31" s="13">
        <v>0.22500000000000001</v>
      </c>
      <c r="N31" s="13">
        <v>0.224</v>
      </c>
      <c r="O31" s="14">
        <v>580</v>
      </c>
    </row>
    <row r="32" spans="1:15" x14ac:dyDescent="0.2">
      <c r="B32" s="6" t="s">
        <v>34</v>
      </c>
      <c r="C32" s="9">
        <v>9.1999999999999998E-2</v>
      </c>
      <c r="D32" s="7">
        <v>8.6999999999999994E-2</v>
      </c>
      <c r="E32" s="7">
        <v>7.5999999999999998E-2</v>
      </c>
      <c r="F32" s="9">
        <v>9.5000000000000001E-2</v>
      </c>
      <c r="G32" s="10">
        <v>0.10299999999999999</v>
      </c>
      <c r="H32" s="10">
        <v>0.105</v>
      </c>
      <c r="I32" s="15">
        <v>0.14599999999999999</v>
      </c>
      <c r="J32" s="15">
        <v>0.152</v>
      </c>
      <c r="K32" s="17">
        <v>0.157</v>
      </c>
      <c r="L32" s="18">
        <v>0.253</v>
      </c>
      <c r="M32" s="18">
        <v>0.249</v>
      </c>
      <c r="N32" s="16">
        <v>0.23100000000000001</v>
      </c>
      <c r="O32" s="14">
        <v>580</v>
      </c>
    </row>
    <row r="33" spans="2:15" x14ac:dyDescent="0.2">
      <c r="B33" s="6" t="s">
        <v>35</v>
      </c>
      <c r="C33" s="9">
        <v>8.8999999999999996E-2</v>
      </c>
      <c r="D33" s="7">
        <v>7.5999999999999998E-2</v>
      </c>
      <c r="E33" s="7">
        <v>7.6999999999999999E-2</v>
      </c>
      <c r="F33" s="9">
        <v>9.9000000000000005E-2</v>
      </c>
      <c r="G33" s="10">
        <v>0.105</v>
      </c>
      <c r="H33" s="10">
        <v>0.106</v>
      </c>
      <c r="I33" s="15">
        <v>0.14499999999999999</v>
      </c>
      <c r="J33" s="15">
        <v>0.156</v>
      </c>
      <c r="K33" s="17">
        <v>0.16300000000000001</v>
      </c>
      <c r="L33" s="16">
        <v>0.23699999999999999</v>
      </c>
      <c r="M33" s="16">
        <v>0.23899999999999999</v>
      </c>
      <c r="N33" s="16">
        <v>0.23599999999999999</v>
      </c>
      <c r="O33" s="14">
        <v>580</v>
      </c>
    </row>
    <row r="34" spans="2:15" x14ac:dyDescent="0.2">
      <c r="B34" s="6" t="s">
        <v>36</v>
      </c>
      <c r="C34" s="9">
        <v>9.9000000000000005E-2</v>
      </c>
      <c r="D34" s="9">
        <v>0.09</v>
      </c>
      <c r="E34" s="7">
        <v>7.8E-2</v>
      </c>
      <c r="F34" s="9">
        <v>0.1</v>
      </c>
      <c r="G34" s="10">
        <v>0.104</v>
      </c>
      <c r="H34" s="10">
        <v>0.104</v>
      </c>
      <c r="I34" s="15">
        <v>0.14599999999999999</v>
      </c>
      <c r="J34" s="15">
        <v>0.153</v>
      </c>
      <c r="K34" s="17">
        <v>0.16</v>
      </c>
      <c r="L34" s="18">
        <v>0.246</v>
      </c>
      <c r="M34" s="18">
        <v>0.24099999999999999</v>
      </c>
      <c r="N34" s="16">
        <v>0.23300000000000001</v>
      </c>
      <c r="O34" s="14">
        <v>580</v>
      </c>
    </row>
    <row r="35" spans="2:15" x14ac:dyDescent="0.2">
      <c r="B35" s="6" t="s">
        <v>37</v>
      </c>
      <c r="C35" s="9">
        <v>9.2999999999999999E-2</v>
      </c>
      <c r="D35" s="8">
        <v>0.06</v>
      </c>
      <c r="E35" s="10">
        <v>0.10199999999999999</v>
      </c>
      <c r="F35" s="9">
        <v>0.10100000000000001</v>
      </c>
      <c r="G35" s="10">
        <v>0.105</v>
      </c>
      <c r="H35" s="10">
        <v>0.106</v>
      </c>
      <c r="I35" s="19">
        <v>0.18099999999999999</v>
      </c>
      <c r="J35" s="15">
        <v>0.155</v>
      </c>
      <c r="K35" s="17">
        <v>0.16</v>
      </c>
      <c r="L35" s="18">
        <v>0.24299999999999999</v>
      </c>
      <c r="M35" s="16">
        <v>0.23699999999999999</v>
      </c>
      <c r="N35" s="18">
        <v>0.24199999999999999</v>
      </c>
      <c r="O35" s="14">
        <v>580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O29"/>
  <sheetViews>
    <sheetView tabSelected="1" workbookViewId="0">
      <selection activeCell="C22" sqref="C22:N29"/>
    </sheetView>
  </sheetViews>
  <sheetFormatPr baseColWidth="10" defaultRowHeight="12.75" x14ac:dyDescent="0.2"/>
  <sheetData>
    <row r="7" spans="4:15" x14ac:dyDescent="0.2">
      <c r="D7" s="7">
        <v>7.4999999999999997E-2</v>
      </c>
      <c r="E7" s="8">
        <v>6.9000000000000006E-2</v>
      </c>
      <c r="F7" s="7">
        <v>7.6999999999999999E-2</v>
      </c>
      <c r="G7" s="9">
        <v>9.2999999999999999E-2</v>
      </c>
      <c r="H7" s="10">
        <v>0.105</v>
      </c>
      <c r="I7" s="9">
        <v>9.8000000000000004E-2</v>
      </c>
      <c r="J7" s="11">
        <v>0.13</v>
      </c>
      <c r="K7" s="11">
        <v>0.14199999999999999</v>
      </c>
      <c r="L7" s="11">
        <v>0.14000000000000001</v>
      </c>
      <c r="M7" s="12">
        <v>0.20799999999999999</v>
      </c>
      <c r="N7" s="13">
        <v>0.215</v>
      </c>
      <c r="O7" s="13">
        <v>0.215</v>
      </c>
    </row>
    <row r="8" spans="4:15" x14ac:dyDescent="0.2">
      <c r="D8" s="7">
        <v>7.5999999999999998E-2</v>
      </c>
      <c r="E8" s="7">
        <v>7.9000000000000001E-2</v>
      </c>
      <c r="F8" s="7">
        <v>7.4999999999999997E-2</v>
      </c>
      <c r="G8" s="9">
        <v>0.1</v>
      </c>
      <c r="H8" s="9">
        <v>0.10100000000000001</v>
      </c>
      <c r="I8" s="9">
        <v>9.8000000000000004E-2</v>
      </c>
      <c r="J8" s="11">
        <v>0.13200000000000001</v>
      </c>
      <c r="K8" s="11">
        <v>0.14099999999999999</v>
      </c>
      <c r="L8" s="11">
        <v>0.14000000000000001</v>
      </c>
      <c r="M8" s="13">
        <v>0.214</v>
      </c>
      <c r="N8" s="13">
        <v>0.218</v>
      </c>
      <c r="O8" s="12">
        <v>0.20899999999999999</v>
      </c>
    </row>
    <row r="9" spans="4:15" x14ac:dyDescent="0.2">
      <c r="D9" s="7">
        <v>7.9000000000000001E-2</v>
      </c>
      <c r="E9" s="7">
        <v>7.8E-2</v>
      </c>
      <c r="F9" s="7">
        <v>7.6999999999999999E-2</v>
      </c>
      <c r="G9" s="9">
        <v>9.9000000000000005E-2</v>
      </c>
      <c r="H9" s="10">
        <v>0.10299999999999999</v>
      </c>
      <c r="I9" s="10">
        <v>0.105</v>
      </c>
      <c r="J9" s="11">
        <v>0.13800000000000001</v>
      </c>
      <c r="K9" s="15">
        <v>0.14399999999999999</v>
      </c>
      <c r="L9" s="15">
        <v>0.14799999999999999</v>
      </c>
      <c r="M9" s="13">
        <v>0.217</v>
      </c>
      <c r="N9" s="16">
        <v>0.23200000000000001</v>
      </c>
      <c r="O9" s="13">
        <v>0.216</v>
      </c>
    </row>
    <row r="10" spans="4:15" x14ac:dyDescent="0.2">
      <c r="D10" s="9">
        <v>8.7999999999999995E-2</v>
      </c>
      <c r="E10" s="7">
        <v>8.4000000000000005E-2</v>
      </c>
      <c r="F10" s="7">
        <v>7.8E-2</v>
      </c>
      <c r="G10" s="9">
        <v>9.9000000000000005E-2</v>
      </c>
      <c r="H10" s="10">
        <v>0.105</v>
      </c>
      <c r="I10" s="10">
        <v>0.106</v>
      </c>
      <c r="J10" s="15">
        <v>0.14599999999999999</v>
      </c>
      <c r="K10" s="15">
        <v>0.14799999999999999</v>
      </c>
      <c r="L10" s="15">
        <v>0.152</v>
      </c>
      <c r="M10" s="13">
        <v>0.218</v>
      </c>
      <c r="N10" s="13">
        <v>0.22500000000000001</v>
      </c>
      <c r="O10" s="13">
        <v>0.224</v>
      </c>
    </row>
    <row r="11" spans="4:15" x14ac:dyDescent="0.2">
      <c r="D11" s="9">
        <v>9.1999999999999998E-2</v>
      </c>
      <c r="E11" s="7">
        <v>8.6999999999999994E-2</v>
      </c>
      <c r="F11" s="7">
        <v>7.5999999999999998E-2</v>
      </c>
      <c r="G11" s="9">
        <v>9.5000000000000001E-2</v>
      </c>
      <c r="H11" s="10">
        <v>0.10299999999999999</v>
      </c>
      <c r="I11" s="10">
        <v>0.105</v>
      </c>
      <c r="J11" s="15">
        <v>0.14599999999999999</v>
      </c>
      <c r="K11" s="15">
        <v>0.152</v>
      </c>
      <c r="L11" s="17">
        <v>0.157</v>
      </c>
      <c r="M11" s="18">
        <v>0.253</v>
      </c>
      <c r="N11" s="18">
        <v>0.249</v>
      </c>
      <c r="O11" s="16">
        <v>0.23100000000000001</v>
      </c>
    </row>
    <row r="12" spans="4:15" x14ac:dyDescent="0.2">
      <c r="D12" s="9">
        <v>8.8999999999999996E-2</v>
      </c>
      <c r="E12" s="7">
        <v>7.5999999999999998E-2</v>
      </c>
      <c r="F12" s="7">
        <v>7.6999999999999999E-2</v>
      </c>
      <c r="G12" s="9">
        <v>9.9000000000000005E-2</v>
      </c>
      <c r="H12" s="10">
        <v>0.105</v>
      </c>
      <c r="I12" s="10">
        <v>0.106</v>
      </c>
      <c r="J12" s="15">
        <v>0.14499999999999999</v>
      </c>
      <c r="K12" s="15">
        <v>0.156</v>
      </c>
      <c r="L12" s="17">
        <v>0.16300000000000001</v>
      </c>
      <c r="M12" s="16">
        <v>0.23699999999999999</v>
      </c>
      <c r="N12" s="16">
        <v>0.23899999999999999</v>
      </c>
      <c r="O12" s="16">
        <v>0.23599999999999999</v>
      </c>
    </row>
    <row r="13" spans="4:15" x14ac:dyDescent="0.2">
      <c r="D13" s="9">
        <v>9.9000000000000005E-2</v>
      </c>
      <c r="E13" s="9">
        <v>0.09</v>
      </c>
      <c r="F13" s="7">
        <v>7.8E-2</v>
      </c>
      <c r="G13" s="9">
        <v>0.1</v>
      </c>
      <c r="H13" s="10">
        <v>0.104</v>
      </c>
      <c r="I13" s="10">
        <v>0.104</v>
      </c>
      <c r="J13" s="15">
        <v>0.14599999999999999</v>
      </c>
      <c r="K13" s="15">
        <v>0.153</v>
      </c>
      <c r="L13" s="17">
        <v>0.16</v>
      </c>
      <c r="M13" s="18">
        <v>0.246</v>
      </c>
      <c r="N13" s="18">
        <v>0.24099999999999999</v>
      </c>
      <c r="O13" s="16">
        <v>0.23300000000000001</v>
      </c>
    </row>
    <row r="14" spans="4:15" x14ac:dyDescent="0.2">
      <c r="D14" s="9">
        <v>9.2999999999999999E-2</v>
      </c>
      <c r="E14" s="8">
        <v>0.06</v>
      </c>
      <c r="F14" s="10">
        <v>0.10199999999999999</v>
      </c>
      <c r="G14" s="9">
        <v>0.10100000000000001</v>
      </c>
      <c r="H14" s="10">
        <v>0.105</v>
      </c>
      <c r="I14" s="10">
        <v>0.106</v>
      </c>
      <c r="J14" s="19">
        <v>0.18099999999999999</v>
      </c>
      <c r="K14" s="15">
        <v>0.155</v>
      </c>
      <c r="L14" s="17">
        <v>0.16</v>
      </c>
      <c r="M14" s="18">
        <v>0.24299999999999999</v>
      </c>
      <c r="N14" s="16">
        <v>0.23699999999999999</v>
      </c>
      <c r="O14" s="18">
        <v>0.24199999999999999</v>
      </c>
    </row>
    <row r="22" spans="3:14" x14ac:dyDescent="0.2">
      <c r="C22">
        <v>0</v>
      </c>
      <c r="D22">
        <f>AVERAGEA(D7:F7)</f>
        <v>7.3666666666666672E-2</v>
      </c>
      <c r="E22">
        <f t="shared" ref="E22:E29" si="0">STDEVA(D7:F7)</f>
        <v>4.1633319989322608E-3</v>
      </c>
      <c r="G22">
        <f t="shared" ref="G22:G29" si="1">AVERAGEA(G7:I7)</f>
        <v>9.866666666666668E-2</v>
      </c>
      <c r="H22">
        <f t="shared" ref="H22:H29" si="2">STDEVA(G7:I7)</f>
        <v>6.0277137733417063E-3</v>
      </c>
      <c r="J22">
        <f t="shared" ref="J22:J29" si="3">AVERAGEA(J7:L7)</f>
        <v>0.13733333333333334</v>
      </c>
      <c r="K22">
        <f t="shared" ref="K22:K29" si="4">STDEVA(J7:L7)</f>
        <v>6.4291005073286323E-3</v>
      </c>
      <c r="M22">
        <f t="shared" ref="M22:M29" si="5">AVERAGEA(M7:O7)</f>
        <v>0.21266666666666667</v>
      </c>
      <c r="N22">
        <f t="shared" ref="N22:N29" si="6">STDEVA(M7:O7)</f>
        <v>4.0414518843273836E-3</v>
      </c>
    </row>
    <row r="23" spans="3:14" x14ac:dyDescent="0.2">
      <c r="C23">
        <v>20</v>
      </c>
      <c r="D23">
        <f t="shared" ref="D23:D29" si="7">AVERAGEA(D8:F8)</f>
        <v>7.6666666666666661E-2</v>
      </c>
      <c r="E23">
        <f t="shared" si="0"/>
        <v>2.0816659994661348E-3</v>
      </c>
      <c r="G23">
        <f t="shared" si="1"/>
        <v>9.9666666666666681E-2</v>
      </c>
      <c r="H23">
        <f t="shared" si="2"/>
        <v>1.5275252316519479E-3</v>
      </c>
      <c r="J23">
        <f t="shared" si="3"/>
        <v>0.13766666666666669</v>
      </c>
      <c r="K23">
        <f t="shared" si="4"/>
        <v>4.9328828623162423E-3</v>
      </c>
      <c r="M23">
        <f t="shared" si="5"/>
        <v>0.21366666666666667</v>
      </c>
      <c r="N23">
        <f t="shared" si="6"/>
        <v>4.5092497528228985E-3</v>
      </c>
    </row>
    <row r="24" spans="3:14" x14ac:dyDescent="0.2">
      <c r="C24">
        <v>40</v>
      </c>
      <c r="D24">
        <f t="shared" si="7"/>
        <v>7.8E-2</v>
      </c>
      <c r="E24">
        <f t="shared" si="0"/>
        <v>1.0000000000000009E-3</v>
      </c>
      <c r="G24">
        <f t="shared" si="1"/>
        <v>0.10233333333333333</v>
      </c>
      <c r="H24">
        <f t="shared" si="2"/>
        <v>3.0550504633038884E-3</v>
      </c>
      <c r="J24">
        <f t="shared" si="3"/>
        <v>0.14333333333333334</v>
      </c>
      <c r="K24">
        <f t="shared" si="4"/>
        <v>5.0332229568471557E-3</v>
      </c>
      <c r="M24">
        <f t="shared" si="5"/>
        <v>0.22166666666666668</v>
      </c>
      <c r="N24">
        <f t="shared" si="6"/>
        <v>8.9628864398325105E-3</v>
      </c>
    </row>
    <row r="25" spans="3:14" x14ac:dyDescent="0.2">
      <c r="C25">
        <v>60</v>
      </c>
      <c r="D25">
        <f t="shared" si="7"/>
        <v>8.3333333333333329E-2</v>
      </c>
      <c r="E25">
        <f t="shared" si="0"/>
        <v>5.0332229568471644E-3</v>
      </c>
      <c r="G25">
        <f t="shared" si="1"/>
        <v>0.10333333333333333</v>
      </c>
      <c r="H25">
        <f t="shared" si="2"/>
        <v>3.7859388972001778E-3</v>
      </c>
      <c r="J25">
        <f t="shared" si="3"/>
        <v>0.14866666666666664</v>
      </c>
      <c r="K25">
        <f t="shared" si="4"/>
        <v>3.0550504633038958E-3</v>
      </c>
      <c r="M25">
        <f t="shared" si="5"/>
        <v>0.22233333333333336</v>
      </c>
      <c r="N25">
        <f t="shared" si="6"/>
        <v>3.7859388972001857E-3</v>
      </c>
    </row>
    <row r="26" spans="3:14" x14ac:dyDescent="0.2">
      <c r="C26">
        <v>80</v>
      </c>
      <c r="D26">
        <f t="shared" si="7"/>
        <v>8.5000000000000006E-2</v>
      </c>
      <c r="E26">
        <f t="shared" si="0"/>
        <v>8.1853527718724495E-3</v>
      </c>
      <c r="G26">
        <f t="shared" si="1"/>
        <v>0.10099999999999999</v>
      </c>
      <c r="H26">
        <f t="shared" si="2"/>
        <v>5.291502622129178E-3</v>
      </c>
      <c r="J26">
        <f t="shared" si="3"/>
        <v>0.15166666666666664</v>
      </c>
      <c r="K26">
        <f t="shared" si="4"/>
        <v>5.5075705472861069E-3</v>
      </c>
      <c r="M26">
        <f t="shared" si="5"/>
        <v>0.24433333333333332</v>
      </c>
      <c r="N26">
        <f t="shared" si="6"/>
        <v>1.1718930554164626E-2</v>
      </c>
    </row>
    <row r="27" spans="3:14" x14ac:dyDescent="0.2">
      <c r="C27">
        <v>100</v>
      </c>
      <c r="D27">
        <f t="shared" si="7"/>
        <v>8.0666666666666664E-2</v>
      </c>
      <c r="E27">
        <f t="shared" si="0"/>
        <v>7.234178138070234E-3</v>
      </c>
      <c r="G27">
        <f t="shared" si="1"/>
        <v>0.10333333333333333</v>
      </c>
      <c r="H27">
        <f t="shared" si="2"/>
        <v>3.7859388972001778E-3</v>
      </c>
      <c r="J27">
        <f t="shared" si="3"/>
        <v>0.15466666666666665</v>
      </c>
      <c r="K27">
        <f t="shared" si="4"/>
        <v>9.073771725877474E-3</v>
      </c>
      <c r="M27">
        <f t="shared" si="5"/>
        <v>0.23733333333333331</v>
      </c>
      <c r="N27">
        <f t="shared" si="6"/>
        <v>1.5275252316519479E-3</v>
      </c>
    </row>
    <row r="28" spans="3:14" x14ac:dyDescent="0.2">
      <c r="C28">
        <v>120</v>
      </c>
      <c r="D28">
        <f t="shared" si="7"/>
        <v>8.900000000000001E-2</v>
      </c>
      <c r="E28">
        <f t="shared" si="0"/>
        <v>1.0535653752852741E-2</v>
      </c>
      <c r="G28">
        <f t="shared" si="1"/>
        <v>0.10266666666666667</v>
      </c>
      <c r="H28">
        <f t="shared" si="2"/>
        <v>2.3094010767584971E-3</v>
      </c>
      <c r="J28">
        <f t="shared" si="3"/>
        <v>0.153</v>
      </c>
      <c r="K28">
        <f t="shared" si="4"/>
        <v>7.0000000000000062E-3</v>
      </c>
      <c r="M28">
        <f t="shared" si="5"/>
        <v>0.24</v>
      </c>
      <c r="N28">
        <f t="shared" si="6"/>
        <v>6.5574385243019912E-3</v>
      </c>
    </row>
    <row r="29" spans="3:14" x14ac:dyDescent="0.2">
      <c r="C29">
        <v>140</v>
      </c>
      <c r="D29">
        <f t="shared" si="7"/>
        <v>8.5000000000000006E-2</v>
      </c>
      <c r="E29">
        <f t="shared" si="0"/>
        <v>2.2113344387495976E-2</v>
      </c>
      <c r="G29">
        <f t="shared" si="1"/>
        <v>0.104</v>
      </c>
      <c r="H29">
        <f t="shared" si="2"/>
        <v>2.6457513110645851E-3</v>
      </c>
      <c r="J29">
        <f t="shared" si="3"/>
        <v>0.16533333333333333</v>
      </c>
      <c r="K29">
        <f t="shared" si="4"/>
        <v>1.3796134724383248E-2</v>
      </c>
      <c r="M29">
        <f t="shared" si="5"/>
        <v>0.24066666666666667</v>
      </c>
      <c r="N29">
        <f t="shared" si="6"/>
        <v>3.2145502536643214E-3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Plate 1 - Sheet1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synergy</dc:creator>
  <cp:lastModifiedBy>sysadm</cp:lastModifiedBy>
  <dcterms:created xsi:type="dcterms:W3CDTF">2011-01-18T20:51:17Z</dcterms:created>
  <dcterms:modified xsi:type="dcterms:W3CDTF">2020-08-08T18:31:07Z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